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934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Sheet1!$A$1:$I$62</definedName>
  </definedNames>
  <calcPr calcId="125725"/>
</workbook>
</file>

<file path=xl/calcChain.xml><?xml version="1.0" encoding="utf-8"?>
<calcChain xmlns="http://schemas.openxmlformats.org/spreadsheetml/2006/main">
  <c r="D50" i="1"/>
  <c r="F50" s="1"/>
  <c r="D43"/>
  <c r="D44"/>
  <c r="D45"/>
  <c r="F45" s="1"/>
  <c r="D46"/>
  <c r="D47"/>
  <c r="D48"/>
  <c r="D49"/>
  <c r="F49" s="1"/>
  <c r="F48"/>
  <c r="F47"/>
  <c r="F46"/>
  <c r="F44"/>
  <c r="F43"/>
  <c r="E37"/>
  <c r="F21"/>
  <c r="E21"/>
  <c r="E12"/>
  <c r="D20"/>
  <c r="F20" s="1"/>
  <c r="E42"/>
  <c r="D35"/>
  <c r="F35" s="1"/>
  <c r="D22"/>
  <c r="F22" s="1"/>
  <c r="D51"/>
  <c r="F51" s="1"/>
  <c r="D41"/>
  <c r="F41" s="1"/>
  <c r="F36"/>
  <c r="F37" s="1"/>
  <c r="D28"/>
  <c r="F28" s="1"/>
  <c r="D29"/>
  <c r="F29" s="1"/>
  <c r="D30"/>
  <c r="F30" s="1"/>
  <c r="D27"/>
  <c r="F27" s="1"/>
  <c r="D18"/>
  <c r="F18" s="1"/>
  <c r="D19"/>
  <c r="F19" s="1"/>
  <c r="D17"/>
  <c r="D23" s="1"/>
  <c r="E23"/>
  <c r="F52" l="1"/>
  <c r="E52"/>
  <c r="D37"/>
  <c r="D52"/>
  <c r="F23"/>
  <c r="F17"/>
  <c r="E31" l="1"/>
  <c r="E54" s="1"/>
  <c r="D31"/>
  <c r="F31" s="1"/>
  <c r="F54" s="1"/>
  <c r="D54" l="1"/>
</calcChain>
</file>

<file path=xl/sharedStrings.xml><?xml version="1.0" encoding="utf-8"?>
<sst xmlns="http://schemas.openxmlformats.org/spreadsheetml/2006/main" count="78" uniqueCount="59">
  <si>
    <t>Square Footage:</t>
  </si>
  <si>
    <t>Location/Street Address:</t>
  </si>
  <si>
    <t>Latitude:</t>
  </si>
  <si>
    <t>Longitude:</t>
  </si>
  <si>
    <t>Quadrangle name:</t>
  </si>
  <si>
    <t>Municipality:</t>
  </si>
  <si>
    <t>Watershed/ Sub watershed:</t>
  </si>
  <si>
    <t>Creek or stream:</t>
  </si>
  <si>
    <t>Site/items</t>
  </si>
  <si>
    <t>Units</t>
  </si>
  <si>
    <t>Per Unit Cost</t>
  </si>
  <si>
    <t>Total</t>
  </si>
  <si>
    <t xml:space="preserve">     Debris Removal</t>
  </si>
  <si>
    <t xml:space="preserve">     Trees</t>
  </si>
  <si>
    <t xml:space="preserve">     Shrubs</t>
  </si>
  <si>
    <t xml:space="preserve">     Herbaceous</t>
  </si>
  <si>
    <t>Total Site Preparation Cost</t>
  </si>
  <si>
    <t>Total Plant Materials Costs</t>
  </si>
  <si>
    <t>Total Staff and Labor Costs</t>
  </si>
  <si>
    <t xml:space="preserve">     Contracted Services</t>
  </si>
  <si>
    <t>Total Other Costs</t>
  </si>
  <si>
    <t>TOTAL COST FOR THIS SITE</t>
  </si>
  <si>
    <t>Grant Request</t>
  </si>
  <si>
    <t xml:space="preserve">County: </t>
  </si>
  <si>
    <t xml:space="preserve">     Mileage</t>
  </si>
  <si>
    <t xml:space="preserve">     Shipping</t>
  </si>
  <si>
    <t>Acreage:</t>
  </si>
  <si>
    <t>Date:</t>
  </si>
  <si>
    <t>Signature:</t>
  </si>
  <si>
    <t>Title:</t>
  </si>
  <si>
    <t xml:space="preserve">Address: </t>
  </si>
  <si>
    <t>Name of Organization:</t>
  </si>
  <si>
    <t>Organization Contact Person:</t>
  </si>
  <si>
    <t>Site name:</t>
  </si>
  <si>
    <t xml:space="preserve">Contact Phone </t>
  </si>
  <si>
    <t>Please fill in all requested information!</t>
  </si>
  <si>
    <t>Contact Email:</t>
  </si>
  <si>
    <t>Match</t>
  </si>
  <si>
    <t xml:space="preserve">     Volunteer Labor Hours</t>
  </si>
  <si>
    <t>Aqua Pennsylvania Priority:</t>
  </si>
  <si>
    <t xml:space="preserve">    Staff Project Management</t>
  </si>
  <si>
    <t xml:space="preserve">    Conservation District Fee</t>
  </si>
  <si>
    <t xml:space="preserve">     Seed (Lbs.)</t>
  </si>
  <si>
    <t xml:space="preserve">     Mulch (Cubic Yards)</t>
  </si>
  <si>
    <t xml:space="preserve">     Mowing (Per Hr.)</t>
  </si>
  <si>
    <t xml:space="preserve">     Invasive Removal (Per Hr.)</t>
  </si>
  <si>
    <t xml:space="preserve">     Herbicide(Per Hr.)</t>
  </si>
  <si>
    <t xml:space="preserve">     Old Project M &amp; M (Per Hr.)</t>
  </si>
  <si>
    <t xml:space="preserve">     Other (Per Hr.)</t>
  </si>
  <si>
    <t>OTHER</t>
  </si>
  <si>
    <t>STAFF AND LABOR</t>
  </si>
  <si>
    <t>PLANTING MATERIALS</t>
  </si>
  <si>
    <t>SITE PREP</t>
  </si>
  <si>
    <t xml:space="preserve">     Supplies</t>
  </si>
  <si>
    <t>POINT OF CONTACT</t>
  </si>
  <si>
    <t>GRANTEE AND PROJECT INFO</t>
  </si>
  <si>
    <t>Grantee:</t>
  </si>
  <si>
    <t xml:space="preserve">     Deer Protectors</t>
  </si>
  <si>
    <r>
      <t xml:space="preserve">2017 Round TreeVitalize Watersheds </t>
    </r>
    <r>
      <rPr>
        <b/>
        <sz val="18"/>
        <color rgb="FFFF0000"/>
        <rFont val="Calibri"/>
        <family val="2"/>
        <scheme val="minor"/>
      </rPr>
      <t xml:space="preserve">Project Reimbursement </t>
    </r>
    <r>
      <rPr>
        <b/>
        <sz val="18"/>
        <rFont val="Calibri"/>
        <family val="2"/>
        <scheme val="minor"/>
      </rPr>
      <t>Form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</si>
</sst>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3" borderId="9" xfId="0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right" vertical="center"/>
    </xf>
    <xf numFmtId="0" fontId="6" fillId="3" borderId="16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26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vertical="center"/>
    </xf>
    <xf numFmtId="164" fontId="4" fillId="0" borderId="14" xfId="0" applyNumberFormat="1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164" fontId="4" fillId="0" borderId="29" xfId="0" applyNumberFormat="1" applyFont="1" applyBorder="1" applyAlignment="1" applyProtection="1">
      <alignment vertical="center"/>
    </xf>
    <xf numFmtId="164" fontId="6" fillId="2" borderId="31" xfId="0" applyNumberFormat="1" applyFont="1" applyFill="1" applyBorder="1" applyAlignment="1" applyProtection="1">
      <alignment vertical="center"/>
    </xf>
    <xf numFmtId="164" fontId="6" fillId="2" borderId="32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6" fillId="2" borderId="23" xfId="0" applyNumberFormat="1" applyFont="1" applyFill="1" applyBorder="1" applyAlignment="1" applyProtection="1">
      <alignment vertical="center"/>
    </xf>
    <xf numFmtId="164" fontId="6" fillId="2" borderId="2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164" fontId="6" fillId="2" borderId="23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 wrapText="1"/>
    </xf>
    <xf numFmtId="164" fontId="5" fillId="2" borderId="7" xfId="0" applyNumberFormat="1" applyFont="1" applyFill="1" applyBorder="1" applyAlignment="1" applyProtection="1">
      <alignment vertical="center"/>
    </xf>
    <xf numFmtId="164" fontId="5" fillId="2" borderId="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6" fillId="3" borderId="10" xfId="0" applyNumberFormat="1" applyFont="1" applyFill="1" applyBorder="1" applyAlignment="1" applyProtection="1">
      <alignment horizontal="right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164" fontId="6" fillId="3" borderId="33" xfId="0" applyNumberFormat="1" applyFont="1" applyFill="1" applyBorder="1" applyAlignment="1" applyProtection="1">
      <alignment horizontal="right" vertical="center"/>
    </xf>
    <xf numFmtId="164" fontId="6" fillId="3" borderId="34" xfId="0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 applyProtection="1">
      <alignment horizontal="right" vertical="center"/>
    </xf>
    <xf numFmtId="164" fontId="6" fillId="2" borderId="21" xfId="0" applyNumberFormat="1" applyFont="1" applyFill="1" applyBorder="1" applyAlignment="1" applyProtection="1">
      <alignment horizontal="right" vertical="center"/>
    </xf>
    <xf numFmtId="164" fontId="6" fillId="2" borderId="22" xfId="0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6" fontId="6" fillId="0" borderId="1" xfId="0" applyNumberFormat="1" applyFont="1" applyBorder="1" applyAlignment="1" applyProtection="1">
      <alignment horizontal="center" vertical="center"/>
      <protection locked="0"/>
    </xf>
    <xf numFmtId="164" fontId="6" fillId="2" borderId="30" xfId="0" applyNumberFormat="1" applyFont="1" applyFill="1" applyBorder="1" applyAlignment="1" applyProtection="1">
      <alignment horizontal="right" vertical="center"/>
    </xf>
    <xf numFmtId="164" fontId="6" fillId="2" borderId="31" xfId="0" applyNumberFormat="1" applyFont="1" applyFill="1" applyBorder="1" applyAlignment="1" applyProtection="1">
      <alignment horizontal="right" vertical="center"/>
    </xf>
    <xf numFmtId="164" fontId="5" fillId="2" borderId="6" xfId="0" applyNumberFormat="1" applyFont="1" applyFill="1" applyBorder="1" applyAlignment="1" applyProtection="1">
      <alignment horizontal="right" vertical="center"/>
    </xf>
    <xf numFmtId="164" fontId="5" fillId="2" borderId="7" xfId="0" applyNumberFormat="1" applyFont="1" applyFill="1" applyBorder="1" applyAlignment="1" applyProtection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64" fontId="5" fillId="3" borderId="35" xfId="0" applyNumberFormat="1" applyFont="1" applyFill="1" applyBorder="1" applyAlignment="1" applyProtection="1">
      <alignment horizontal="center" vertical="center"/>
    </xf>
    <xf numFmtId="164" fontId="5" fillId="3" borderId="36" xfId="0" applyNumberFormat="1" applyFont="1" applyFill="1" applyBorder="1" applyAlignment="1" applyProtection="1">
      <alignment horizontal="center" vertical="center"/>
    </xf>
    <xf numFmtId="164" fontId="5" fillId="3" borderId="37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A3" sqref="A3:F3"/>
    </sheetView>
  </sheetViews>
  <sheetFormatPr defaultRowHeight="12.75"/>
  <cols>
    <col min="1" max="1" width="30.7109375" style="4" bestFit="1" customWidth="1"/>
    <col min="2" max="2" width="14" style="4" customWidth="1"/>
    <col min="3" max="3" width="19.42578125" style="61" customWidth="1"/>
    <col min="4" max="4" width="16.7109375" style="61" customWidth="1"/>
    <col min="5" max="5" width="15.5703125" style="61" customWidth="1"/>
    <col min="6" max="6" width="18.140625" style="61" customWidth="1"/>
    <col min="7" max="16384" width="9.140625" style="4"/>
  </cols>
  <sheetData>
    <row r="1" spans="1:6" ht="15.6" customHeight="1">
      <c r="A1" s="62" t="s">
        <v>58</v>
      </c>
      <c r="B1" s="62"/>
      <c r="C1" s="62"/>
      <c r="D1" s="62"/>
      <c r="E1" s="62"/>
      <c r="F1" s="62"/>
    </row>
    <row r="2" spans="1:6">
      <c r="A2" s="62"/>
      <c r="B2" s="62"/>
      <c r="C2" s="62"/>
      <c r="D2" s="62"/>
      <c r="E2" s="62"/>
      <c r="F2" s="62"/>
    </row>
    <row r="3" spans="1:6" ht="16.899999999999999" customHeight="1">
      <c r="A3" s="63" t="s">
        <v>35</v>
      </c>
      <c r="B3" s="63"/>
      <c r="C3" s="63"/>
      <c r="D3" s="63"/>
      <c r="E3" s="63"/>
      <c r="F3" s="63"/>
    </row>
    <row r="4" spans="1:6" ht="16.899999999999999" customHeight="1" thickBot="1">
      <c r="A4" s="5"/>
      <c r="B4" s="5"/>
      <c r="C4" s="5"/>
      <c r="D4" s="5"/>
      <c r="E4" s="5"/>
      <c r="F4" s="5"/>
    </row>
    <row r="5" spans="1:6" ht="16.899999999999999" customHeight="1" thickBot="1">
      <c r="A5" s="76" t="s">
        <v>55</v>
      </c>
      <c r="B5" s="77"/>
      <c r="C5" s="77"/>
      <c r="D5" s="77"/>
      <c r="E5" s="77"/>
      <c r="F5" s="78"/>
    </row>
    <row r="6" spans="1:6" ht="25.5" customHeight="1">
      <c r="A6" s="1" t="s">
        <v>56</v>
      </c>
      <c r="B6" s="64"/>
      <c r="C6" s="64"/>
      <c r="D6" s="64"/>
      <c r="E6" s="64"/>
      <c r="F6" s="65"/>
    </row>
    <row r="7" spans="1:6" ht="15.75">
      <c r="A7" s="6" t="s">
        <v>33</v>
      </c>
      <c r="B7" s="69"/>
      <c r="C7" s="69"/>
      <c r="D7" s="69"/>
      <c r="E7" s="69"/>
      <c r="F7" s="92"/>
    </row>
    <row r="8" spans="1:6" ht="15.75">
      <c r="A8" s="6" t="s">
        <v>1</v>
      </c>
      <c r="B8" s="69"/>
      <c r="C8" s="69"/>
      <c r="D8" s="7" t="s">
        <v>27</v>
      </c>
      <c r="E8" s="104"/>
      <c r="F8" s="105"/>
    </row>
    <row r="9" spans="1:6" ht="15.75">
      <c r="A9" s="6" t="s">
        <v>2</v>
      </c>
      <c r="B9" s="69"/>
      <c r="C9" s="69"/>
      <c r="D9" s="7" t="s">
        <v>23</v>
      </c>
      <c r="E9" s="70"/>
      <c r="F9" s="71"/>
    </row>
    <row r="10" spans="1:6" ht="15.75">
      <c r="A10" s="6" t="s">
        <v>3</v>
      </c>
      <c r="B10" s="69"/>
      <c r="C10" s="69"/>
      <c r="D10" s="7" t="s">
        <v>5</v>
      </c>
      <c r="E10" s="66"/>
      <c r="F10" s="67"/>
    </row>
    <row r="11" spans="1:6" ht="15.75">
      <c r="A11" s="6" t="s">
        <v>4</v>
      </c>
      <c r="B11" s="69"/>
      <c r="C11" s="69"/>
      <c r="D11" s="8" t="s">
        <v>0</v>
      </c>
      <c r="E11" s="72"/>
      <c r="F11" s="73"/>
    </row>
    <row r="12" spans="1:6" ht="15.75">
      <c r="A12" s="6" t="s">
        <v>6</v>
      </c>
      <c r="B12" s="69"/>
      <c r="C12" s="69"/>
      <c r="D12" s="7" t="s">
        <v>26</v>
      </c>
      <c r="E12" s="74">
        <f>E11/43560</f>
        <v>0</v>
      </c>
      <c r="F12" s="75"/>
    </row>
    <row r="13" spans="1:6" ht="16.5" thickBot="1">
      <c r="A13" s="2" t="s">
        <v>7</v>
      </c>
      <c r="B13" s="68"/>
      <c r="C13" s="68"/>
      <c r="D13" s="79" t="s">
        <v>39</v>
      </c>
      <c r="E13" s="80"/>
      <c r="F13" s="106"/>
    </row>
    <row r="14" spans="1:6" s="13" customFormat="1" ht="16.5" thickBot="1">
      <c r="A14" s="9"/>
      <c r="B14" s="10"/>
      <c r="C14" s="11"/>
      <c r="D14" s="11"/>
      <c r="E14" s="11"/>
      <c r="F14" s="12"/>
    </row>
    <row r="15" spans="1:6" ht="16.5" thickBot="1">
      <c r="A15" s="76" t="s">
        <v>52</v>
      </c>
      <c r="B15" s="77"/>
      <c r="C15" s="77"/>
      <c r="D15" s="77"/>
      <c r="E15" s="77"/>
      <c r="F15" s="78"/>
    </row>
    <row r="16" spans="1:6" ht="15.75">
      <c r="A16" s="14" t="s">
        <v>8</v>
      </c>
      <c r="B16" s="15" t="s">
        <v>9</v>
      </c>
      <c r="C16" s="16" t="s">
        <v>10</v>
      </c>
      <c r="D16" s="16" t="s">
        <v>22</v>
      </c>
      <c r="E16" s="16" t="s">
        <v>37</v>
      </c>
      <c r="F16" s="17" t="s">
        <v>11</v>
      </c>
    </row>
    <row r="17" spans="1:7" ht="15.75">
      <c r="A17" s="18" t="s">
        <v>12</v>
      </c>
      <c r="B17" s="19"/>
      <c r="C17" s="20"/>
      <c r="D17" s="20">
        <f>B17*C17</f>
        <v>0</v>
      </c>
      <c r="E17" s="20"/>
      <c r="F17" s="21">
        <f t="shared" ref="F17:F23" si="0">D17+E17</f>
        <v>0</v>
      </c>
    </row>
    <row r="18" spans="1:7" ht="15.75">
      <c r="A18" s="18" t="s">
        <v>44</v>
      </c>
      <c r="B18" s="19"/>
      <c r="C18" s="20"/>
      <c r="D18" s="20">
        <f>B18*C18</f>
        <v>0</v>
      </c>
      <c r="E18" s="20"/>
      <c r="F18" s="21">
        <f t="shared" si="0"/>
        <v>0</v>
      </c>
    </row>
    <row r="19" spans="1:7" ht="15.75">
      <c r="A19" s="18" t="s">
        <v>45</v>
      </c>
      <c r="B19" s="19"/>
      <c r="C19" s="20"/>
      <c r="D19" s="20">
        <f>B19*C19</f>
        <v>0</v>
      </c>
      <c r="E19" s="20"/>
      <c r="F19" s="21">
        <f t="shared" si="0"/>
        <v>0</v>
      </c>
    </row>
    <row r="20" spans="1:7" ht="15.75">
      <c r="A20" s="18" t="s">
        <v>46</v>
      </c>
      <c r="B20" s="19"/>
      <c r="C20" s="20"/>
      <c r="D20" s="20">
        <f>B20*C20</f>
        <v>0</v>
      </c>
      <c r="E20" s="20"/>
      <c r="F20" s="21">
        <f t="shared" si="0"/>
        <v>0</v>
      </c>
    </row>
    <row r="21" spans="1:7" ht="15.75">
      <c r="A21" s="18" t="s">
        <v>47</v>
      </c>
      <c r="B21" s="19"/>
      <c r="C21" s="20"/>
      <c r="D21" s="22"/>
      <c r="E21" s="20">
        <f>B21*C21</f>
        <v>0</v>
      </c>
      <c r="F21" s="23">
        <f>D21+E21</f>
        <v>0</v>
      </c>
    </row>
    <row r="22" spans="1:7" ht="16.5" thickBot="1">
      <c r="A22" s="24" t="s">
        <v>48</v>
      </c>
      <c r="B22" s="25"/>
      <c r="C22" s="26"/>
      <c r="D22" s="26">
        <f>B22*C22</f>
        <v>0</v>
      </c>
      <c r="E22" s="26"/>
      <c r="F22" s="27">
        <f t="shared" si="0"/>
        <v>0</v>
      </c>
    </row>
    <row r="23" spans="1:7" ht="17.25" thickTop="1" thickBot="1">
      <c r="A23" s="94" t="s">
        <v>16</v>
      </c>
      <c r="B23" s="95"/>
      <c r="C23" s="95"/>
      <c r="D23" s="28">
        <f>SUM(D17:D22)</f>
        <v>0</v>
      </c>
      <c r="E23" s="28">
        <f>SUM(E17:E22)</f>
        <v>0</v>
      </c>
      <c r="F23" s="29">
        <f t="shared" si="0"/>
        <v>0</v>
      </c>
    </row>
    <row r="24" spans="1:7" ht="16.5" thickBot="1">
      <c r="A24" s="30"/>
      <c r="B24" s="31"/>
      <c r="C24" s="32"/>
      <c r="D24" s="32"/>
      <c r="E24" s="32"/>
      <c r="F24" s="33"/>
      <c r="G24" s="34"/>
    </row>
    <row r="25" spans="1:7" ht="16.5" thickBot="1">
      <c r="A25" s="76" t="s">
        <v>51</v>
      </c>
      <c r="B25" s="77"/>
      <c r="C25" s="77"/>
      <c r="D25" s="77"/>
      <c r="E25" s="77"/>
      <c r="F25" s="78"/>
    </row>
    <row r="26" spans="1:7" ht="15.75">
      <c r="A26" s="14" t="s">
        <v>8</v>
      </c>
      <c r="B26" s="15" t="s">
        <v>9</v>
      </c>
      <c r="C26" s="16" t="s">
        <v>10</v>
      </c>
      <c r="D26" s="16" t="s">
        <v>22</v>
      </c>
      <c r="E26" s="16" t="s">
        <v>37</v>
      </c>
      <c r="F26" s="17" t="s">
        <v>11</v>
      </c>
    </row>
    <row r="27" spans="1:7" ht="15.75">
      <c r="A27" s="18" t="s">
        <v>13</v>
      </c>
      <c r="B27" s="19"/>
      <c r="C27" s="20"/>
      <c r="D27" s="20">
        <f>B27*C27</f>
        <v>0</v>
      </c>
      <c r="E27" s="20"/>
      <c r="F27" s="21">
        <f t="shared" ref="F27:F30" si="1">D27+E27</f>
        <v>0</v>
      </c>
    </row>
    <row r="28" spans="1:7" ht="15.75">
      <c r="A28" s="18" t="s">
        <v>14</v>
      </c>
      <c r="B28" s="19"/>
      <c r="C28" s="20"/>
      <c r="D28" s="20">
        <f>B28*C28</f>
        <v>0</v>
      </c>
      <c r="E28" s="20"/>
      <c r="F28" s="21">
        <f t="shared" si="1"/>
        <v>0</v>
      </c>
    </row>
    <row r="29" spans="1:7" ht="15.75">
      <c r="A29" s="18" t="s">
        <v>15</v>
      </c>
      <c r="B29" s="19"/>
      <c r="C29" s="20"/>
      <c r="D29" s="20">
        <f>B29*C29</f>
        <v>0</v>
      </c>
      <c r="E29" s="20"/>
      <c r="F29" s="21">
        <f t="shared" si="1"/>
        <v>0</v>
      </c>
    </row>
    <row r="30" spans="1:7" ht="16.5" thickBot="1">
      <c r="A30" s="18" t="s">
        <v>42</v>
      </c>
      <c r="B30" s="19"/>
      <c r="C30" s="20"/>
      <c r="D30" s="20">
        <f>B30*C30</f>
        <v>0</v>
      </c>
      <c r="E30" s="20"/>
      <c r="F30" s="21">
        <f t="shared" si="1"/>
        <v>0</v>
      </c>
    </row>
    <row r="31" spans="1:7" ht="17.25" thickTop="1" thickBot="1">
      <c r="A31" s="89" t="s">
        <v>17</v>
      </c>
      <c r="B31" s="90"/>
      <c r="C31" s="91"/>
      <c r="D31" s="35">
        <f>SUM(D27:D30)</f>
        <v>0</v>
      </c>
      <c r="E31" s="35">
        <f>SUM(E27:E30)</f>
        <v>0</v>
      </c>
      <c r="F31" s="36">
        <f>D31+E31</f>
        <v>0</v>
      </c>
    </row>
    <row r="32" spans="1:7" s="34" customFormat="1" ht="16.5" thickBot="1">
      <c r="A32" s="37"/>
      <c r="B32" s="38"/>
      <c r="C32" s="39"/>
      <c r="D32" s="40"/>
      <c r="E32" s="40"/>
      <c r="F32" s="41"/>
    </row>
    <row r="33" spans="1:6" ht="16.5" thickBot="1">
      <c r="A33" s="98" t="s">
        <v>50</v>
      </c>
      <c r="B33" s="99"/>
      <c r="C33" s="99"/>
      <c r="D33" s="99"/>
      <c r="E33" s="99"/>
      <c r="F33" s="100"/>
    </row>
    <row r="34" spans="1:6" ht="15.75">
      <c r="A34" s="14" t="s">
        <v>8</v>
      </c>
      <c r="B34" s="15" t="s">
        <v>9</v>
      </c>
      <c r="C34" s="16" t="s">
        <v>10</v>
      </c>
      <c r="D34" s="16" t="s">
        <v>22</v>
      </c>
      <c r="E34" s="16" t="s">
        <v>37</v>
      </c>
      <c r="F34" s="17" t="s">
        <v>11</v>
      </c>
    </row>
    <row r="35" spans="1:6" ht="15.75">
      <c r="A35" s="18" t="s">
        <v>40</v>
      </c>
      <c r="B35" s="19"/>
      <c r="C35" s="20"/>
      <c r="D35" s="20">
        <f>B35*C35</f>
        <v>0</v>
      </c>
      <c r="E35" s="20"/>
      <c r="F35" s="21">
        <f>D35+E35</f>
        <v>0</v>
      </c>
    </row>
    <row r="36" spans="1:6" ht="16.5" thickBot="1">
      <c r="A36" s="42" t="s">
        <v>41</v>
      </c>
      <c r="B36" s="43"/>
      <c r="C36" s="44"/>
      <c r="D36" s="44">
        <v>200</v>
      </c>
      <c r="E36" s="45"/>
      <c r="F36" s="21">
        <f>D36+E36</f>
        <v>200</v>
      </c>
    </row>
    <row r="37" spans="1:6" ht="17.25" thickTop="1" thickBot="1">
      <c r="A37" s="46"/>
      <c r="B37" s="47"/>
      <c r="C37" s="48" t="s">
        <v>18</v>
      </c>
      <c r="D37" s="35">
        <f>SUM(D35:D36)</f>
        <v>200</v>
      </c>
      <c r="E37" s="35">
        <f>SUM(E35:E36)</f>
        <v>0</v>
      </c>
      <c r="F37" s="36">
        <f>SUM(F35:F36)</f>
        <v>200</v>
      </c>
    </row>
    <row r="38" spans="1:6" s="51" customFormat="1" ht="16.5" thickBot="1">
      <c r="A38" s="37"/>
      <c r="B38" s="38"/>
      <c r="C38" s="49"/>
      <c r="D38" s="49"/>
      <c r="E38" s="49"/>
      <c r="F38" s="50"/>
    </row>
    <row r="39" spans="1:6" ht="16.5" thickBot="1">
      <c r="A39" s="76" t="s">
        <v>49</v>
      </c>
      <c r="B39" s="77"/>
      <c r="C39" s="77"/>
      <c r="D39" s="77"/>
      <c r="E39" s="77"/>
      <c r="F39" s="78"/>
    </row>
    <row r="40" spans="1:6" ht="15.75">
      <c r="A40" s="14" t="s">
        <v>8</v>
      </c>
      <c r="B40" s="15" t="s">
        <v>9</v>
      </c>
      <c r="C40" s="16" t="s">
        <v>10</v>
      </c>
      <c r="D40" s="16" t="s">
        <v>22</v>
      </c>
      <c r="E40" s="16" t="s">
        <v>37</v>
      </c>
      <c r="F40" s="17" t="s">
        <v>11</v>
      </c>
    </row>
    <row r="41" spans="1:6" ht="15.75">
      <c r="A41" s="18" t="s">
        <v>19</v>
      </c>
      <c r="B41" s="19"/>
      <c r="C41" s="20"/>
      <c r="D41" s="20">
        <f>B41*C41</f>
        <v>0</v>
      </c>
      <c r="E41" s="20"/>
      <c r="F41" s="21">
        <f>D41+E41</f>
        <v>0</v>
      </c>
    </row>
    <row r="42" spans="1:6" ht="15.75">
      <c r="A42" s="18" t="s">
        <v>38</v>
      </c>
      <c r="B42" s="19"/>
      <c r="C42" s="45">
        <v>23.4</v>
      </c>
      <c r="D42" s="22"/>
      <c r="E42" s="20">
        <f>B42*C42</f>
        <v>0</v>
      </c>
      <c r="F42" s="21"/>
    </row>
    <row r="43" spans="1:6" ht="15.75">
      <c r="A43" s="18" t="s">
        <v>53</v>
      </c>
      <c r="B43" s="19"/>
      <c r="C43" s="20"/>
      <c r="D43" s="20">
        <f>B43*C43</f>
        <v>0</v>
      </c>
      <c r="E43" s="20"/>
      <c r="F43" s="21">
        <f t="shared" ref="F43:F50" si="2">D43+E43</f>
        <v>0</v>
      </c>
    </row>
    <row r="44" spans="1:6" ht="15.75">
      <c r="A44" s="18" t="s">
        <v>43</v>
      </c>
      <c r="B44" s="19"/>
      <c r="C44" s="20"/>
      <c r="D44" s="20">
        <f>B44*C44</f>
        <v>0</v>
      </c>
      <c r="E44" s="20"/>
      <c r="F44" s="21">
        <f t="shared" si="2"/>
        <v>0</v>
      </c>
    </row>
    <row r="45" spans="1:6" ht="15.75">
      <c r="A45" s="107" t="s">
        <v>57</v>
      </c>
      <c r="B45" s="19"/>
      <c r="C45" s="20"/>
      <c r="D45" s="20">
        <f>B45*C45</f>
        <v>0</v>
      </c>
      <c r="E45" s="20"/>
      <c r="F45" s="21">
        <f t="shared" si="2"/>
        <v>0</v>
      </c>
    </row>
    <row r="46" spans="1:6" ht="15.75">
      <c r="A46" s="52"/>
      <c r="B46" s="19"/>
      <c r="C46" s="20"/>
      <c r="D46" s="20">
        <f t="shared" ref="D46:D48" si="3">B46*C46</f>
        <v>0</v>
      </c>
      <c r="E46" s="20"/>
      <c r="F46" s="21">
        <f t="shared" si="2"/>
        <v>0</v>
      </c>
    </row>
    <row r="47" spans="1:6" ht="15.75">
      <c r="A47" s="52"/>
      <c r="B47" s="19"/>
      <c r="C47" s="20"/>
      <c r="D47" s="20">
        <f t="shared" si="3"/>
        <v>0</v>
      </c>
      <c r="E47" s="20"/>
      <c r="F47" s="21">
        <f t="shared" si="2"/>
        <v>0</v>
      </c>
    </row>
    <row r="48" spans="1:6" ht="15.75">
      <c r="A48" s="52"/>
      <c r="B48" s="19"/>
      <c r="C48" s="20"/>
      <c r="D48" s="20">
        <f t="shared" si="3"/>
        <v>0</v>
      </c>
      <c r="E48" s="20"/>
      <c r="F48" s="21">
        <f t="shared" si="2"/>
        <v>0</v>
      </c>
    </row>
    <row r="49" spans="1:6" ht="15.75">
      <c r="A49" s="52"/>
      <c r="B49" s="19"/>
      <c r="C49" s="20"/>
      <c r="D49" s="20">
        <f>B49*C49</f>
        <v>0</v>
      </c>
      <c r="E49" s="20"/>
      <c r="F49" s="21">
        <f t="shared" si="2"/>
        <v>0</v>
      </c>
    </row>
    <row r="50" spans="1:6" ht="15.75">
      <c r="A50" s="18" t="s">
        <v>24</v>
      </c>
      <c r="B50" s="19"/>
      <c r="C50" s="20">
        <v>0.54</v>
      </c>
      <c r="D50" s="20">
        <f>C50*B50</f>
        <v>0</v>
      </c>
      <c r="E50" s="20"/>
      <c r="F50" s="21">
        <f t="shared" si="2"/>
        <v>0</v>
      </c>
    </row>
    <row r="51" spans="1:6" ht="16.5" thickBot="1">
      <c r="A51" s="53" t="s">
        <v>25</v>
      </c>
      <c r="B51" s="25"/>
      <c r="C51" s="26"/>
      <c r="D51" s="26">
        <f>B51*C51</f>
        <v>0</v>
      </c>
      <c r="E51" s="20"/>
      <c r="F51" s="21">
        <f>D51+E51</f>
        <v>0</v>
      </c>
    </row>
    <row r="52" spans="1:6" ht="17.25" thickTop="1" thickBot="1">
      <c r="A52" s="89" t="s">
        <v>20</v>
      </c>
      <c r="B52" s="90"/>
      <c r="C52" s="91"/>
      <c r="D52" s="35">
        <f>SUM(D41:D51)</f>
        <v>0</v>
      </c>
      <c r="E52" s="35">
        <f>SUM(E41:E51)</f>
        <v>0</v>
      </c>
      <c r="F52" s="36">
        <f>SUM(F41:F51)</f>
        <v>0</v>
      </c>
    </row>
    <row r="53" spans="1:6" ht="16.5" thickBot="1">
      <c r="A53" s="38"/>
      <c r="B53" s="11"/>
      <c r="C53" s="11"/>
      <c r="D53" s="40"/>
      <c r="E53" s="40"/>
      <c r="F53" s="41"/>
    </row>
    <row r="54" spans="1:6" s="56" customFormat="1" ht="19.5" thickBot="1">
      <c r="A54" s="96" t="s">
        <v>21</v>
      </c>
      <c r="B54" s="97"/>
      <c r="C54" s="97"/>
      <c r="D54" s="54">
        <f>D52+D37+D23++D31</f>
        <v>200</v>
      </c>
      <c r="E54" s="54">
        <f>SUM(E52,E37,E31,E23)</f>
        <v>0</v>
      </c>
      <c r="F54" s="55">
        <f>SUM(F52,F37,F31,F23)</f>
        <v>200</v>
      </c>
    </row>
    <row r="55" spans="1:6" s="56" customFormat="1" ht="19.5" thickBot="1">
      <c r="A55" s="57"/>
      <c r="B55" s="57"/>
      <c r="C55" s="57"/>
      <c r="D55" s="58"/>
      <c r="E55" s="58"/>
      <c r="F55" s="58"/>
    </row>
    <row r="56" spans="1:6" ht="19.5" thickBot="1">
      <c r="A56" s="101" t="s">
        <v>54</v>
      </c>
      <c r="B56" s="102"/>
      <c r="C56" s="102"/>
      <c r="D56" s="102"/>
      <c r="E56" s="102"/>
      <c r="F56" s="103"/>
    </row>
    <row r="57" spans="1:6" ht="23.25">
      <c r="A57" s="1" t="s">
        <v>31</v>
      </c>
      <c r="B57" s="64"/>
      <c r="C57" s="64"/>
      <c r="D57" s="64"/>
      <c r="E57" s="59" t="s">
        <v>34</v>
      </c>
      <c r="F57" s="60"/>
    </row>
    <row r="58" spans="1:6" ht="15.75">
      <c r="A58" s="6" t="s">
        <v>32</v>
      </c>
      <c r="B58" s="86"/>
      <c r="C58" s="87"/>
      <c r="D58" s="87"/>
      <c r="E58" s="87"/>
      <c r="F58" s="88"/>
    </row>
    <row r="59" spans="1:6" ht="15.75">
      <c r="A59" s="6" t="s">
        <v>30</v>
      </c>
      <c r="B59" s="86"/>
      <c r="C59" s="87"/>
      <c r="D59" s="87"/>
      <c r="E59" s="87"/>
      <c r="F59" s="88"/>
    </row>
    <row r="60" spans="1:6" ht="15.75">
      <c r="A60" s="6" t="s">
        <v>27</v>
      </c>
      <c r="B60" s="93"/>
      <c r="C60" s="93"/>
      <c r="D60" s="7" t="s">
        <v>36</v>
      </c>
      <c r="E60" s="82"/>
      <c r="F60" s="83"/>
    </row>
    <row r="61" spans="1:6" ht="39" customHeight="1" thickBot="1">
      <c r="A61" s="2" t="s">
        <v>28</v>
      </c>
      <c r="B61" s="81"/>
      <c r="C61" s="81"/>
      <c r="D61" s="3" t="s">
        <v>29</v>
      </c>
      <c r="E61" s="84"/>
      <c r="F61" s="85"/>
    </row>
  </sheetData>
  <sheetProtection password="CC2D" sheet="1" objects="1" scenarios="1"/>
  <mergeCells count="33">
    <mergeCell ref="A31:C31"/>
    <mergeCell ref="B57:D57"/>
    <mergeCell ref="B7:F7"/>
    <mergeCell ref="B60:C60"/>
    <mergeCell ref="A15:F15"/>
    <mergeCell ref="A25:F25"/>
    <mergeCell ref="A23:C23"/>
    <mergeCell ref="A39:F39"/>
    <mergeCell ref="A54:C54"/>
    <mergeCell ref="A52:C52"/>
    <mergeCell ref="A33:F33"/>
    <mergeCell ref="A56:F56"/>
    <mergeCell ref="B61:C61"/>
    <mergeCell ref="E60:F60"/>
    <mergeCell ref="E61:F61"/>
    <mergeCell ref="B58:F58"/>
    <mergeCell ref="B59:F59"/>
    <mergeCell ref="A1:F2"/>
    <mergeCell ref="A3:F3"/>
    <mergeCell ref="B6:F6"/>
    <mergeCell ref="E10:F10"/>
    <mergeCell ref="B13:C13"/>
    <mergeCell ref="B8:C8"/>
    <mergeCell ref="B9:C9"/>
    <mergeCell ref="B10:C10"/>
    <mergeCell ref="B11:C11"/>
    <mergeCell ref="B12:C12"/>
    <mergeCell ref="E9:F9"/>
    <mergeCell ref="E11:F11"/>
    <mergeCell ref="E8:F8"/>
    <mergeCell ref="E12:F12"/>
    <mergeCell ref="A5:F5"/>
    <mergeCell ref="D13:E13"/>
  </mergeCells>
  <phoneticPr fontId="0" type="noConversion"/>
  <pageMargins left="0.75" right="0.75" top="1" bottom="1" header="0.5" footer="0.5"/>
  <pageSetup scale="6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County of 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aives</dc:creator>
  <cp:lastModifiedBy>Aisling Dickenson</cp:lastModifiedBy>
  <cp:lastPrinted>2014-04-30T16:48:22Z</cp:lastPrinted>
  <dcterms:created xsi:type="dcterms:W3CDTF">2007-06-15T18:10:29Z</dcterms:created>
  <dcterms:modified xsi:type="dcterms:W3CDTF">2016-07-07T17:34:42Z</dcterms:modified>
</cp:coreProperties>
</file>